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\aspa\SITO\2024 new website\AT\organizzazione\direttore\"/>
    </mc:Choice>
  </mc:AlternateContent>
  <xr:revisionPtr revIDLastSave="0" documentId="13_ncr:1_{DBC3A4BF-7193-4E40-A92B-2E18F72C3820}" xr6:coauthVersionLast="47" xr6:coauthVersionMax="47" xr10:uidLastSave="{00000000-0000-0000-0000-000000000000}"/>
  <bookViews>
    <workbookView xWindow="28692" yWindow="768" windowWidth="29016" windowHeight="15696" tabRatio="699" xr2:uid="{00000000-000D-0000-FFFF-FFFF00000000}"/>
  </bookViews>
  <sheets>
    <sheet name="Ottoni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1" i="19" l="1"/>
  <c r="D10" i="19"/>
  <c r="D9" i="19" l="1"/>
  <c r="D8" i="19" l="1"/>
  <c r="G9" i="19"/>
  <c r="G10" i="19"/>
  <c r="G11" i="19"/>
  <c r="D7" i="19"/>
  <c r="D6" i="19"/>
  <c r="G7" i="19" l="1"/>
  <c r="G8" i="19"/>
  <c r="G6" i="19"/>
  <c r="F12" i="19"/>
  <c r="E12" i="19"/>
  <c r="D12" i="19"/>
  <c r="G12" i="19" l="1"/>
</calcChain>
</file>

<file path=xl/sharedStrings.xml><?xml version="1.0" encoding="utf-8"?>
<sst xmlns="http://schemas.openxmlformats.org/spreadsheetml/2006/main" count="19" uniqueCount="15">
  <si>
    <t>DESTINAZIONE</t>
  </si>
  <si>
    <t>TOTALE TRASFERTA</t>
  </si>
  <si>
    <t>SPESE DI VIAGGIO</t>
  </si>
  <si>
    <t>AUTO /   km</t>
  </si>
  <si>
    <t>SPESE DI VITTO/ ALLOGGIO</t>
  </si>
  <si>
    <t>TOTALI</t>
  </si>
  <si>
    <t>PERIODO</t>
  </si>
  <si>
    <t>missioni di servizio</t>
  </si>
  <si>
    <t>anno 2019</t>
  </si>
  <si>
    <t>anno 2020</t>
  </si>
  <si>
    <t>anno 2021</t>
  </si>
  <si>
    <t>anno 2022</t>
  </si>
  <si>
    <t>anno 2023</t>
  </si>
  <si>
    <t xml:space="preserve">missioni di servizio </t>
  </si>
  <si>
    <t>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</si>
</sst>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5" x14ac:knownFonts="1">
    <font>
      <sz val="10"/>
      <name val="Arial"/>
      <charset val="1"/>
    </font>
    <font>
      <b/>
      <sz val="10"/>
      <name val="Arial"/>
      <family val="2"/>
      <charset val="1"/>
    </font>
    <font>
      <sz val="10"/>
      <name val="Arial"/>
      <family val="2"/>
      <charset val="1"/>
    </font>
    <font>
      <b/>
      <sz val="9"/>
      <name val="Arial"/>
      <family val="2"/>
      <charset val="1"/>
    </font>
    <font>
      <b/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rgb="FF99CC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2" fontId="2" fillId="0" borderId="2" xfId="0" applyNumberFormat="1" applyFont="1" applyBorder="1" applyAlignment="1" applyProtection="1">
      <alignment horizontal="right" vertical="center"/>
      <protection locked="0"/>
    </xf>
    <xf numFmtId="2" fontId="2" fillId="0" borderId="1" xfId="0" applyNumberFormat="1" applyFont="1" applyBorder="1" applyAlignment="1" applyProtection="1">
      <alignment horizontal="right" vertical="center"/>
      <protection locked="0"/>
    </xf>
    <xf numFmtId="2" fontId="0" fillId="0" borderId="0" xfId="0" applyNumberFormat="1" applyAlignment="1">
      <alignment horizontal="right" vertical="center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/>
      <protection locked="0"/>
    </xf>
    <xf numFmtId="4" fontId="1" fillId="0" borderId="0" xfId="0" applyNumberFormat="1" applyFont="1" applyAlignment="1" applyProtection="1">
      <alignment horizontal="center" vertical="center"/>
      <protection locked="0"/>
    </xf>
    <xf numFmtId="2" fontId="2" fillId="0" borderId="0" xfId="0" applyNumberFormat="1" applyFont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vertical="center" wrapText="1"/>
      <protection locked="0"/>
    </xf>
    <xf numFmtId="49" fontId="1" fillId="2" borderId="4" xfId="0" applyNumberFormat="1" applyFont="1" applyFill="1" applyBorder="1" applyAlignment="1" applyProtection="1">
      <alignment vertical="center" wrapText="1"/>
      <protection locked="0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right" vertical="center"/>
      <protection locked="0"/>
    </xf>
    <xf numFmtId="165" fontId="0" fillId="0" borderId="0" xfId="0" applyNumberFormat="1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59C5C7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32800</xdr:colOff>
      <xdr:row>0</xdr:row>
      <xdr:rowOff>145292</xdr:rowOff>
    </xdr:from>
    <xdr:to>
      <xdr:col>3</xdr:col>
      <xdr:colOff>438151</xdr:colOff>
      <xdr:row>2</xdr:row>
      <xdr:rowOff>134454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450" y="145292"/>
          <a:ext cx="2529426" cy="5606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13"/>
  <sheetViews>
    <sheetView tabSelected="1" zoomScaleNormal="100" workbookViewId="0">
      <selection activeCell="K12" sqref="K12"/>
    </sheetView>
  </sheetViews>
  <sheetFormatPr defaultColWidth="9" defaultRowHeight="13.2" x14ac:dyDescent="0.25"/>
  <cols>
    <col min="1" max="1" width="3.6640625" customWidth="1"/>
    <col min="2" max="2" width="18.33203125" customWidth="1"/>
    <col min="3" max="3" width="13.5546875" customWidth="1"/>
    <col min="4" max="4" width="11" customWidth="1"/>
    <col min="5" max="5" width="9.88671875" customWidth="1"/>
    <col min="6" max="6" width="11.88671875" customWidth="1"/>
    <col min="7" max="7" width="13.33203125" customWidth="1"/>
  </cols>
  <sheetData>
    <row r="1" spans="1:9" ht="32.25" customHeight="1" x14ac:dyDescent="0.25">
      <c r="B1" s="1"/>
      <c r="C1" s="1"/>
      <c r="D1" s="2"/>
      <c r="E1" s="2"/>
      <c r="F1" s="2"/>
    </row>
    <row r="2" spans="1:9" ht="12.75" customHeight="1" x14ac:dyDescent="0.25">
      <c r="B2" s="23"/>
      <c r="C2" s="23"/>
      <c r="D2" s="23"/>
      <c r="E2" s="23"/>
      <c r="F2" s="23"/>
      <c r="G2" s="23"/>
    </row>
    <row r="3" spans="1:9" ht="12.75" customHeight="1" x14ac:dyDescent="0.25">
      <c r="B3" s="24"/>
      <c r="C3" s="24"/>
      <c r="D3" s="24"/>
      <c r="E3" s="24"/>
      <c r="F3" s="24"/>
      <c r="G3" s="24"/>
    </row>
    <row r="4" spans="1:9" x14ac:dyDescent="0.25">
      <c r="B4" s="25"/>
      <c r="C4" s="25"/>
      <c r="D4" s="25"/>
      <c r="E4" s="25"/>
      <c r="F4" s="25"/>
      <c r="G4" s="25"/>
    </row>
    <row r="5" spans="1:9" ht="40.5" customHeight="1" x14ac:dyDescent="0.25">
      <c r="B5" s="16" t="s">
        <v>0</v>
      </c>
      <c r="C5" s="18" t="s">
        <v>6</v>
      </c>
      <c r="D5" s="15" t="s">
        <v>2</v>
      </c>
      <c r="E5" s="15" t="s">
        <v>3</v>
      </c>
      <c r="F5" s="15" t="s">
        <v>4</v>
      </c>
      <c r="G5" s="17" t="s">
        <v>1</v>
      </c>
    </row>
    <row r="6" spans="1:9" ht="15" customHeight="1" x14ac:dyDescent="0.25">
      <c r="A6" s="3"/>
      <c r="B6" s="4" t="s">
        <v>7</v>
      </c>
      <c r="C6" s="5" t="s">
        <v>8</v>
      </c>
      <c r="D6" s="19">
        <f>17.4+44.8+106.4+22.2+35.1+116.8+12.9+9+50.4+21.3+30+25.2</f>
        <v>491.49999999999994</v>
      </c>
      <c r="E6" s="6">
        <v>891</v>
      </c>
      <c r="F6" s="6">
        <v>0</v>
      </c>
      <c r="G6" s="21">
        <f>D6+F6</f>
        <v>491.49999999999994</v>
      </c>
      <c r="I6" s="22"/>
    </row>
    <row r="7" spans="1:9" ht="15" customHeight="1" x14ac:dyDescent="0.25">
      <c r="B7" s="4" t="s">
        <v>7</v>
      </c>
      <c r="C7" s="5" t="s">
        <v>9</v>
      </c>
      <c r="D7" s="19">
        <f>87.6+19.8+13.2+14.7+37.8+51.5+35.1+36.6+16.8+9</f>
        <v>322.10000000000002</v>
      </c>
      <c r="E7" s="6">
        <v>1950</v>
      </c>
      <c r="F7" s="6">
        <v>0</v>
      </c>
      <c r="G7" s="21">
        <f t="shared" ref="G7:G11" si="0">D7+F7</f>
        <v>322.10000000000002</v>
      </c>
      <c r="I7" s="22"/>
    </row>
    <row r="8" spans="1:9" ht="15" customHeight="1" x14ac:dyDescent="0.25">
      <c r="B8" s="4" t="s">
        <v>7</v>
      </c>
      <c r="C8" s="5" t="s">
        <v>10</v>
      </c>
      <c r="D8" s="19">
        <f>25.2+7+15+34.8+50.4+6.6+13.8+13.2+16+4.2</f>
        <v>186.2</v>
      </c>
      <c r="E8" s="6">
        <v>984</v>
      </c>
      <c r="F8" s="7">
        <v>0</v>
      </c>
      <c r="G8" s="21">
        <f t="shared" si="0"/>
        <v>186.2</v>
      </c>
      <c r="I8" s="22"/>
    </row>
    <row r="9" spans="1:9" ht="15" customHeight="1" x14ac:dyDescent="0.25">
      <c r="B9" s="4" t="s">
        <v>7</v>
      </c>
      <c r="C9" s="5" t="s">
        <v>11</v>
      </c>
      <c r="D9" s="19">
        <f>68+16.2+7+12+40.2+14.62+188.12+40.91+28.92</f>
        <v>415.96999999999997</v>
      </c>
      <c r="E9" s="6">
        <v>1486</v>
      </c>
      <c r="F9" s="6">
        <v>0</v>
      </c>
      <c r="G9" s="21">
        <f t="shared" si="0"/>
        <v>415.96999999999997</v>
      </c>
      <c r="I9" s="22"/>
    </row>
    <row r="10" spans="1:9" ht="15" customHeight="1" x14ac:dyDescent="0.25">
      <c r="B10" s="4" t="s">
        <v>7</v>
      </c>
      <c r="C10" s="5" t="s">
        <v>12</v>
      </c>
      <c r="D10" s="19">
        <f>8.59+66.19+57.39+43.59+33.1+31.23+74.35</f>
        <v>314.44</v>
      </c>
      <c r="E10" s="8">
        <v>1038</v>
      </c>
      <c r="F10" s="6">
        <v>0</v>
      </c>
      <c r="G10" s="21">
        <f t="shared" si="0"/>
        <v>314.44</v>
      </c>
      <c r="I10" s="22"/>
    </row>
    <row r="11" spans="1:9" ht="15" customHeight="1" x14ac:dyDescent="0.25">
      <c r="B11" s="26" t="s">
        <v>13</v>
      </c>
      <c r="C11" s="27" t="s">
        <v>14</v>
      </c>
      <c r="D11" s="19">
        <f>93.62+244.37+155.74+35.74</f>
        <v>529.47</v>
      </c>
      <c r="E11" s="7">
        <v>1768</v>
      </c>
      <c r="F11" s="7">
        <v>0</v>
      </c>
      <c r="G11" s="21">
        <f t="shared" si="0"/>
        <v>529.47</v>
      </c>
    </row>
    <row r="12" spans="1:9" ht="15" customHeight="1" x14ac:dyDescent="0.25">
      <c r="B12" s="14" t="s">
        <v>5</v>
      </c>
      <c r="C12" s="14"/>
      <c r="D12" s="20">
        <f>SUM(D6:D11)</f>
        <v>2259.6800000000003</v>
      </c>
      <c r="E12" s="10">
        <f>SUM(E6:E11)</f>
        <v>8117</v>
      </c>
      <c r="F12" s="9">
        <f>SUM(F6:F11)</f>
        <v>0</v>
      </c>
      <c r="G12" s="21">
        <f>SUM(G6:G11)</f>
        <v>2259.6800000000003</v>
      </c>
    </row>
    <row r="13" spans="1:9" x14ac:dyDescent="0.25">
      <c r="B13" s="11"/>
      <c r="C13" s="11"/>
      <c r="D13" s="12"/>
      <c r="E13" s="13"/>
      <c r="F13" s="12"/>
    </row>
  </sheetData>
  <mergeCells count="3">
    <mergeCell ref="B2:G2"/>
    <mergeCell ref="B3:G3"/>
    <mergeCell ref="B4:G4"/>
  </mergeCells>
  <pageMargins left="0.70833333333333304" right="0.70833333333333304" top="0.74791666666666701" bottom="0.74791666666666701" header="0.51180555555555496" footer="0.51180555555555496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Ottoni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Brunelli Maurizio</dc:creator>
  <cp:lastModifiedBy>Laura Nolli</cp:lastModifiedBy>
  <cp:revision>1</cp:revision>
  <cp:lastPrinted>2024-07-03T13:58:30Z</cp:lastPrinted>
  <dcterms:created xsi:type="dcterms:W3CDTF">2020-01-29T11:41:31Z</dcterms:created>
  <dcterms:modified xsi:type="dcterms:W3CDTF">2025-05-30T08:47:11Z</dcterms:modified>
  <dc:language>it-IT</dc:language>
</cp:coreProperties>
</file>