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AZIENDA SPECIALE CONSORTILE DELL'ASOLANO\PAGHE\Anno 2024\"/>
    </mc:Choice>
  </mc:AlternateContent>
  <xr:revisionPtr revIDLastSave="0" documentId="13_ncr:1_{0EDE58FB-2983-4E8D-A844-72BC238A422A}" xr6:coauthVersionLast="47" xr6:coauthVersionMax="47" xr10:uidLastSave="{00000000-0000-0000-0000-000000000000}"/>
  <bookViews>
    <workbookView xWindow="-120" yWindow="-120" windowWidth="29040" windowHeight="15840" tabRatio="773" activeTab="11" xr2:uid="{00000000-000D-0000-FFFF-FFFF00000000}"/>
  </bookViews>
  <sheets>
    <sheet name="gennaio 2024" sheetId="16" r:id="rId1"/>
    <sheet name="febbraio 2024" sheetId="29" r:id="rId2"/>
    <sheet name="marzo 2024" sheetId="30" r:id="rId3"/>
    <sheet name="aprile 2024" sheetId="31" r:id="rId4"/>
    <sheet name="maggio 2024" sheetId="32" r:id="rId5"/>
    <sheet name="giugno 2024" sheetId="33" r:id="rId6"/>
    <sheet name="luglio 2024" sheetId="34" r:id="rId7"/>
    <sheet name="agosto 2024" sheetId="35" r:id="rId8"/>
    <sheet name="settembre 2024" sheetId="36" r:id="rId9"/>
    <sheet name="ottobre 2024" sheetId="37" r:id="rId10"/>
    <sheet name="novembre 2024" sheetId="38" r:id="rId11"/>
    <sheet name="dicembre 2024" sheetId="39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9" l="1"/>
  <c r="D5" i="39"/>
  <c r="E5" i="39" s="1"/>
  <c r="B5" i="38"/>
  <c r="D5" i="38"/>
  <c r="E5" i="38" s="1"/>
  <c r="B5" i="37"/>
  <c r="D5" i="37" l="1"/>
  <c r="E5" i="37" s="1"/>
  <c r="B5" i="36"/>
  <c r="B5" i="35"/>
  <c r="B5" i="34"/>
  <c r="B5" i="33" l="1"/>
  <c r="B5" i="32"/>
  <c r="B5" i="31"/>
  <c r="B5" i="30"/>
  <c r="B5" i="29"/>
  <c r="B5" i="16" l="1"/>
  <c r="D5" i="16" l="1"/>
  <c r="E5" i="16" s="1"/>
  <c r="D5" i="33" l="1"/>
  <c r="E5" i="33" s="1"/>
  <c r="D5" i="30" l="1"/>
  <c r="E5" i="30" s="1"/>
  <c r="D5" i="29"/>
  <c r="E5" i="29" s="1"/>
  <c r="D5" i="36" l="1"/>
  <c r="E5" i="36" s="1"/>
  <c r="D5" i="34"/>
  <c r="E5" i="34" s="1"/>
  <c r="D5" i="35"/>
  <c r="E5" i="35" s="1"/>
  <c r="D5" i="32"/>
  <c r="E5" i="32" s="1"/>
  <c r="D5" i="31"/>
  <c r="E5" i="31" s="1"/>
</calcChain>
</file>

<file path=xl/sharedStrings.xml><?xml version="1.0" encoding="utf-8"?>
<sst xmlns="http://schemas.openxmlformats.org/spreadsheetml/2006/main" count="204" uniqueCount="28">
  <si>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</si>
  <si>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</si>
  <si>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</si>
  <si>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</si>
  <si>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</si>
  <si>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</si>
  <si>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</si>
  <si>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</si>
  <si>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</si>
  <si>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</si>
  <si>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</si>
  <si>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</si>
  <si>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</si>
  <si>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</si>
  <si>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</si>
  <si>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</si>
  <si>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GENNAIO 2024</t>
  </si>
  <si>
    <t>Art. 21 Legge n. 69 del 18/06/2009 - TASSI ASSENZE E PRESENZE PERSONALE - FEBBRAIO 2024</t>
  </si>
  <si>
    <t>Art. 21 Legge n. 69 del 18/06/2009 - TASSI ASSENZE E PRESENZE PERSONALE - MARZO 2024</t>
  </si>
  <si>
    <t>Art. 21 Legge n. 69 del 18/06/2009 - TASSI ASSENZE E PRESENZE PERSONALE - APRILE 2024</t>
  </si>
  <si>
    <t>Art. 21 Legge n. 69 del 18/06/2009 - TASSI ASSENZE E PRESENZE PERSONALE - MAGGIO 2024</t>
  </si>
  <si>
    <t>Art. 21 Legge n. 69 del 18/06/2009 - TASSI ASSENZE E PRESENZE PERSONALE - GIUGNO 2024</t>
  </si>
  <si>
    <t>Art. 21 Legge n. 69 del 18/06/2009 - TASSI ASSENZE E PRESENZE PERSONALE - LUGLIO 2024</t>
  </si>
  <si>
    <t>Art. 21 Legge n. 69 del 18/06/2009 - TASSI ASSENZE E PRESENZE PERSONALE - AGOSTO 2024</t>
  </si>
  <si>
    <t>Art. 21 Legge n. 69 del 18/06/2009 - TASSI ASSENZE E PRESENZE PERSONALE - SETTEMBRE 2024</t>
  </si>
  <si>
    <t>Art. 21 Legge n. 69 del 18/06/2009 - TASSI ASSENZE E PRESENZE PERSONALE - OTTOBRE 2024</t>
  </si>
  <si>
    <t>Art. 21 Legge n. 69 del 18/06/2009 - TASSI ASSENZE E PRESENZE PERSONALE - NOVEMBRE 2024</t>
  </si>
  <si>
    <t>Art. 21 Legge n. 69 del 18/06/2009 - TASSI ASSENZE E PRESENZE PERSONALE -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</si>
</sst>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14*22+1*9+1*10+1*20+1*9+1*18</f>
        <v>374</v>
      </c>
      <c r="C5" s="7">
        <v>76</v>
      </c>
      <c r="D5" s="8">
        <f>C5*100/B5</f>
        <v>20.320855614973262</v>
      </c>
      <c r="E5" s="9">
        <f>100-D5</f>
        <v>79.679144385026746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16*21+2*9+1*17</f>
        <v>371</v>
      </c>
      <c r="C5" s="7">
        <v>74</v>
      </c>
      <c r="D5" s="8">
        <f>C5*100/B5</f>
        <v>19.946091644204852</v>
      </c>
      <c r="E5" s="9">
        <f>100-D5</f>
        <v>80.053908355795144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>
      <selection activeCell="B5" sqref="B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17*21+1*8+1*16</f>
        <v>381</v>
      </c>
      <c r="C5" s="7">
        <v>60</v>
      </c>
      <c r="D5" s="8">
        <f>C5*100/B5</f>
        <v>15.748031496062993</v>
      </c>
      <c r="E5" s="9">
        <f>100-D5</f>
        <v>84.251968503937007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A2" sqref="A2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19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17*21+1*8+1*16</f>
        <v>381</v>
      </c>
      <c r="C5" s="7">
        <v>68</v>
      </c>
      <c r="D5" s="8">
        <f>C5*100/B5</f>
        <v>17.84776902887139</v>
      </c>
      <c r="E5" s="9">
        <f>100-D5</f>
        <v>82.152230971128603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workbookViewId="0">
      <selection activeCell="E36" sqref="E3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20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17*22+1*9+1*17</f>
        <v>400</v>
      </c>
      <c r="C5" s="7">
        <v>60</v>
      </c>
      <c r="D5" s="8">
        <f>C5*100/B5</f>
        <v>15</v>
      </c>
      <c r="E5" s="9">
        <f>100-D5</f>
        <v>85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"/>
  <sheetViews>
    <sheetView workbookViewId="0">
      <selection activeCell="E5" sqref="E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21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17*20+1*8+1*16</f>
        <v>364</v>
      </c>
      <c r="C5" s="7">
        <v>85</v>
      </c>
      <c r="D5" s="8">
        <f>C5*100/B5</f>
        <v>23.35164835164835</v>
      </c>
      <c r="E5" s="9">
        <f>100-D5</f>
        <v>76.64835164835165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22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18</v>
      </c>
      <c r="B5" s="7">
        <f>16*23+1*19+1*9</f>
        <v>396</v>
      </c>
      <c r="C5" s="7">
        <v>97</v>
      </c>
      <c r="D5" s="8">
        <f>C5*100/B5</f>
        <v>24.494949494949495</v>
      </c>
      <c r="E5" s="9">
        <f>100-D5</f>
        <v>75.505050505050505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"/>
  <sheetViews>
    <sheetView workbookViewId="0">
      <selection activeCell="D5" sqref="D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23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18</v>
      </c>
      <c r="B5" s="7">
        <f>16*21+1*16+1*8</f>
        <v>360</v>
      </c>
      <c r="C5" s="7">
        <v>109</v>
      </c>
      <c r="D5" s="8">
        <f>C5*100/B5</f>
        <v>30.277777777777779</v>
      </c>
      <c r="E5" s="9">
        <f>100-D5</f>
        <v>69.722222222222229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3036-2801-4DA2-A196-976A88E6E63A}">
  <sheetPr>
    <pageSetUpPr fitToPage="1"/>
  </sheetPr>
  <dimension ref="A1:E13"/>
  <sheetViews>
    <sheetView workbookViewId="0">
      <selection activeCell="A5" sqref="A5:E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24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17*21+1*17+1*8</f>
        <v>382</v>
      </c>
      <c r="C5" s="7">
        <v>73</v>
      </c>
      <c r="D5" s="8">
        <f>C5*100/B5</f>
        <v>19.109947643979059</v>
      </c>
      <c r="E5" s="9">
        <f>100-D5</f>
        <v>80.890052356020945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687-58D1-4C0A-A1C2-6023D4A9F098}">
  <sheetPr>
    <pageSetUpPr fitToPage="1"/>
  </sheetPr>
  <dimension ref="A1:E13"/>
  <sheetViews>
    <sheetView workbookViewId="0">
      <selection activeCell="A5" sqref="A5:E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25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17*23+1*19+1*10</f>
        <v>420</v>
      </c>
      <c r="C5" s="7">
        <v>37</v>
      </c>
      <c r="D5" s="8">
        <f>C5*100/B5</f>
        <v>8.8095238095238102</v>
      </c>
      <c r="E5" s="9">
        <f>100-D5</f>
        <v>91.19047619047619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CAFE-F8BE-4ED4-8E0E-3692F4C60FCC}">
  <sheetPr>
    <pageSetUpPr fitToPage="1"/>
  </sheetPr>
  <dimension ref="A1:E13"/>
  <sheetViews>
    <sheetView workbookViewId="0">
      <selection activeCell="A5" sqref="A5:E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26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20</v>
      </c>
      <c r="B5" s="7">
        <f>17*20+1*16+2*8</f>
        <v>372</v>
      </c>
      <c r="C5" s="7">
        <v>49</v>
      </c>
      <c r="D5" s="8">
        <f>C5*100/B5</f>
        <v>13.172043010752688</v>
      </c>
      <c r="E5" s="9">
        <f>100-D5</f>
        <v>86.827956989247312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6A6F-DD03-40C0-A79C-F12346E624AD}">
  <sheetPr>
    <pageSetUpPr fitToPage="1"/>
  </sheetPr>
  <dimension ref="A1:E13"/>
  <sheetViews>
    <sheetView tabSelected="1"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16" t="s">
        <v>27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20</v>
      </c>
      <c r="B5" s="7">
        <f>17*20+1*15+1*16+1*11</f>
        <v>382</v>
      </c>
      <c r="C5" s="7">
        <v>84</v>
      </c>
      <c r="D5" s="8">
        <f>C5*100/B5</f>
        <v>21.98952879581152</v>
      </c>
      <c r="E5" s="9">
        <f>100-D5</f>
        <v>78.010471204188477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2024</vt:lpstr>
      <vt:lpstr>febbraio 2024</vt:lpstr>
      <vt:lpstr>marzo 2024</vt:lpstr>
      <vt:lpstr>aprile 2024</vt:lpstr>
      <vt:lpstr>maggio 2024</vt:lpstr>
      <vt:lpstr>giugno 2024</vt:lpstr>
      <vt:lpstr>luglio 2024</vt:lpstr>
      <vt:lpstr>agosto 2024</vt:lpstr>
      <vt:lpstr>settembre 2024</vt:lpstr>
      <vt:lpstr>ottobre 2024</vt:lpstr>
      <vt:lpstr>novembre 2024</vt:lpstr>
      <vt:lpstr>dicembre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erica</cp:lastModifiedBy>
  <cp:lastPrinted>2017-03-15T10:42:51Z</cp:lastPrinted>
  <dcterms:created xsi:type="dcterms:W3CDTF">2015-12-01T13:55:09Z</dcterms:created>
  <dcterms:modified xsi:type="dcterms:W3CDTF">2025-02-13T10:21:03Z</dcterms:modified>
</cp:coreProperties>
</file>